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<sst xmlns="http://schemas.openxmlformats.org/spreadsheetml/2006/main" count="28" uniqueCount="22">
  <si>
    <t>PROIECTUL BUGETULUI GENERAL AL MUNICIPIULUI BRAȘOV PE ANUL 2023 - detaliere pe secțiunea de funcționare și secțiunea de dezvoltare</t>
  </si>
  <si>
    <t>MII LEI</t>
  </si>
  <si>
    <t>Nr.
crt.</t>
  </si>
  <si>
    <t>Denumire indicator</t>
  </si>
  <si>
    <t>Cod</t>
  </si>
  <si>
    <t>VENITURI</t>
  </si>
  <si>
    <t>CHELTUIELI</t>
  </si>
  <si>
    <t>Excedent/Deficit</t>
  </si>
  <si>
    <t>Sectiunea de funcționare</t>
  </si>
  <si>
    <t>Secțiunea 
de dezvoltare</t>
  </si>
  <si>
    <t>Total</t>
  </si>
  <si>
    <t>1.</t>
  </si>
  <si>
    <t>Buget local*</t>
  </si>
  <si>
    <t>02</t>
  </si>
  <si>
    <t>2.</t>
  </si>
  <si>
    <t>Bugetul instituţiilor publice finanţate din venituri proprii şi subvenţii din bugetul local</t>
  </si>
  <si>
    <t>3.</t>
  </si>
  <si>
    <t>Bugetul fondurilor externe nerambursabile</t>
  </si>
  <si>
    <t>4.</t>
  </si>
  <si>
    <t>Transferuri între bugete
(se scad)</t>
  </si>
  <si>
    <t>BUGET GENERAL AL MUNICIPIULUI BRAŞOV</t>
  </si>
  <si>
    <t>* Bugetul local nu cuprinde:
- "sume defalcate din taxa pe valoarea adăugată pentru finanțarea cheltuielilor descentralizate" destinate finanțării de bază a unităților  de învățământ preuniversitar de stat, conform art.4 lit b) si art.5 alin.(3) pc.a) din Legea bugetului de stat pe anul 2023, nr.268/1912.2022
- "sume defalcate din taxa pe valoarea adaugată pentru finanțarea unităților de învățământ particular  acreditate"   conform art.4 lit e) si art.5 alin.(7)  din Legea bugetului de stat pe anul 2023, nr.268/19.12.2022
-  sume aferente programelor de infrastructură care necesită cofinanțare locală, conform art. 6 alin.(1) lit. (c)  și alin (6) din Legea bugetului de stat pe anul 2023, nr.368/19.12.2022, ce urmează a fi primite de la Consiliul Județean Brașov .
-sume defalcate din TVA pentru finantarea cheltuielilor descentralizate la nivelul judetelor, aferente Programului pentru scoli al Romaniei,  conform art. 5 alin.(2) din Legea bugetului de stat pe anul 2023, nr.368/19.12.2022,  ce urmează a fi primite de la Consiliul Județean Brașov 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</si>
</sst>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/>
    <font>
      <b/>
      <i/>
      <sz val="10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i/>
      <sz val="10.0"/>
      <color theme="1"/>
      <name val="Arial"/>
    </font>
  </fonts>
  <fills count="2">
    <fill>
      <patternFill patternType="none"/>
    </fill>
    <fill>
      <patternFill patternType="lightGray"/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right" shrinkToFit="0" vertical="center" wrapText="0"/>
    </xf>
    <xf borderId="1" fillId="0" fontId="2" numFmtId="4" xfId="0" applyAlignment="1" applyBorder="1" applyFont="1" applyNumberFormat="1">
      <alignment horizontal="right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0"/>
    </xf>
    <xf borderId="3" fillId="0" fontId="2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2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0"/>
    </xf>
    <xf borderId="7" fillId="0" fontId="4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7" fillId="0" fontId="1" numFmtId="0" xfId="0" applyAlignment="1" applyBorder="1" applyFont="1">
      <alignment horizontal="center" shrinkToFit="0" vertical="center" wrapText="0"/>
    </xf>
    <xf borderId="7" fillId="0" fontId="1" numFmtId="0" xfId="0" applyAlignment="1" applyBorder="1" applyFont="1">
      <alignment horizontal="left" shrinkToFit="0" vertical="center" wrapText="0"/>
    </xf>
    <xf borderId="7" fillId="0" fontId="1" numFmtId="49" xfId="0" applyAlignment="1" applyBorder="1" applyFont="1" applyNumberFormat="1">
      <alignment horizontal="center" shrinkToFit="0" vertical="center" wrapText="0"/>
    </xf>
    <xf borderId="7" fillId="0" fontId="1" numFmtId="4" xfId="0" applyAlignment="1" applyBorder="1" applyFont="1" applyNumberFormat="1">
      <alignment shrinkToFit="0" vertical="center" wrapText="0"/>
    </xf>
    <xf borderId="7" fillId="0" fontId="2" numFmtId="4" xfId="0" applyAlignment="1" applyBorder="1" applyFont="1" applyNumberFormat="1">
      <alignment shrinkToFit="0" vertical="center" wrapText="0"/>
    </xf>
    <xf borderId="0" fillId="0" fontId="1" numFmtId="4" xfId="0" applyAlignment="1" applyFont="1" applyNumberFormat="1">
      <alignment shrinkToFit="0" vertical="center" wrapText="0"/>
    </xf>
    <xf borderId="7" fillId="0" fontId="1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center" shrinkToFit="0" vertical="center" wrapText="0"/>
    </xf>
    <xf borderId="7" fillId="0" fontId="2" numFmtId="0" xfId="0" applyAlignment="1" applyBorder="1" applyFont="1">
      <alignment horizontal="left" shrinkToFit="0" vertical="center" wrapText="1"/>
    </xf>
    <xf borderId="7" fillId="0" fontId="6" numFmtId="0" xfId="0" applyAlignment="1" applyBorder="1" applyFont="1">
      <alignment horizontal="center" shrinkToFit="0" vertical="center" wrapText="0"/>
    </xf>
    <xf borderId="7" fillId="0" fontId="6" numFmtId="4" xfId="0" applyAlignment="1" applyBorder="1" applyFont="1" applyNumberForma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0" fontId="7" numFmtId="49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26.0"/>
    <col customWidth="1" min="3" max="3" width="8.13"/>
    <col customWidth="1" min="4" max="5" width="12.63"/>
    <col customWidth="1" min="6" max="6" width="13.63"/>
    <col customWidth="1" min="7" max="8" width="12.63"/>
    <col customWidth="1" min="9" max="9" width="14.75"/>
    <col customWidth="1" min="10" max="11" width="12.63"/>
    <col customWidth="1" min="12" max="12" width="12.25"/>
    <col customWidth="1" min="13" max="14" width="9.13"/>
    <col customWidth="1" min="15" max="15" width="10.13"/>
    <col customWidth="1" min="16" max="26" width="8.0"/>
  </cols>
  <sheetData>
    <row r="1" ht="12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4"/>
      <c r="C4" s="2"/>
      <c r="D4" s="5"/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4"/>
      <c r="C5" s="2"/>
      <c r="D5" s="5"/>
      <c r="E5" s="5"/>
      <c r="F5" s="5"/>
      <c r="G5" s="5"/>
      <c r="H5" s="1"/>
      <c r="I5" s="1"/>
      <c r="J5" s="1"/>
      <c r="K5" s="6"/>
      <c r="L5" s="6" t="s">
        <v>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0" customHeight="1">
      <c r="A6" s="7" t="s">
        <v>2</v>
      </c>
      <c r="B6" s="8" t="s">
        <v>3</v>
      </c>
      <c r="C6" s="8" t="s">
        <v>4</v>
      </c>
      <c r="D6" s="9" t="s">
        <v>5</v>
      </c>
      <c r="E6" s="10"/>
      <c r="F6" s="11"/>
      <c r="G6" s="9" t="s">
        <v>6</v>
      </c>
      <c r="H6" s="10"/>
      <c r="I6" s="11"/>
      <c r="J6" s="9" t="s">
        <v>7</v>
      </c>
      <c r="K6" s="10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3.5" customHeight="1">
      <c r="A7" s="12"/>
      <c r="B7" s="12"/>
      <c r="C7" s="12"/>
      <c r="D7" s="13" t="s">
        <v>8</v>
      </c>
      <c r="E7" s="13" t="s">
        <v>9</v>
      </c>
      <c r="F7" s="13" t="s">
        <v>10</v>
      </c>
      <c r="G7" s="13" t="s">
        <v>8</v>
      </c>
      <c r="H7" s="13" t="s">
        <v>9</v>
      </c>
      <c r="I7" s="13" t="s">
        <v>10</v>
      </c>
      <c r="J7" s="13" t="s">
        <v>8</v>
      </c>
      <c r="K7" s="13" t="s">
        <v>9</v>
      </c>
      <c r="L7" s="13" t="s">
        <v>10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4">
        <v>0.0</v>
      </c>
      <c r="B8" s="15">
        <v>1.0</v>
      </c>
      <c r="C8" s="15">
        <v>2.0</v>
      </c>
      <c r="D8" s="15">
        <v>3.0</v>
      </c>
      <c r="E8" s="15">
        <v>4.0</v>
      </c>
      <c r="F8" s="15">
        <v>5.0</v>
      </c>
      <c r="G8" s="15">
        <v>6.0</v>
      </c>
      <c r="H8" s="15">
        <v>7.0</v>
      </c>
      <c r="I8" s="15">
        <v>8.0</v>
      </c>
      <c r="J8" s="15">
        <v>9.0</v>
      </c>
      <c r="K8" s="15">
        <v>10.0</v>
      </c>
      <c r="L8" s="15">
        <v>11.0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39.75" customHeight="1">
      <c r="A9" s="17" t="s">
        <v>11</v>
      </c>
      <c r="B9" s="18" t="s">
        <v>12</v>
      </c>
      <c r="C9" s="19" t="s">
        <v>13</v>
      </c>
      <c r="D9" s="20">
        <v>765000.0</v>
      </c>
      <c r="E9" s="20">
        <v>470730.07</v>
      </c>
      <c r="F9" s="21">
        <f t="shared" ref="F9:F12" si="2">D9+E9</f>
        <v>1235730.07</v>
      </c>
      <c r="G9" s="20">
        <v>765000.0</v>
      </c>
      <c r="H9" s="20">
        <v>629212.93</v>
      </c>
      <c r="I9" s="21">
        <f t="shared" ref="I9:I12" si="3">G9+H9</f>
        <v>1394212.93</v>
      </c>
      <c r="J9" s="20">
        <f t="shared" ref="J9:K9" si="1">D9-G9</f>
        <v>0</v>
      </c>
      <c r="K9" s="20">
        <f t="shared" si="1"/>
        <v>-158482.86</v>
      </c>
      <c r="L9" s="21">
        <f t="shared" ref="L9:L12" si="5">J9+K9</f>
        <v>-158482.86</v>
      </c>
      <c r="M9" s="1"/>
      <c r="N9" s="1"/>
      <c r="O9" s="2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9.75" customHeight="1">
      <c r="A10" s="17" t="s">
        <v>14</v>
      </c>
      <c r="B10" s="23" t="s">
        <v>15</v>
      </c>
      <c r="C10" s="17">
        <v>10.0</v>
      </c>
      <c r="D10" s="20">
        <v>190716.47</v>
      </c>
      <c r="E10" s="20">
        <v>12760.0</v>
      </c>
      <c r="F10" s="21">
        <f t="shared" si="2"/>
        <v>203476.47</v>
      </c>
      <c r="G10" s="20">
        <v>222906.66</v>
      </c>
      <c r="H10" s="20">
        <v>14426.31</v>
      </c>
      <c r="I10" s="21">
        <f t="shared" si="3"/>
        <v>237332.97</v>
      </c>
      <c r="J10" s="20">
        <f t="shared" ref="J10:K10" si="4">D10-G10</f>
        <v>-32190.19</v>
      </c>
      <c r="K10" s="20">
        <f t="shared" si="4"/>
        <v>-1666.31</v>
      </c>
      <c r="L10" s="21">
        <f t="shared" si="5"/>
        <v>-33856.5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9.75" customHeight="1">
      <c r="A11" s="17" t="s">
        <v>16</v>
      </c>
      <c r="B11" s="23" t="s">
        <v>17</v>
      </c>
      <c r="C11" s="17">
        <v>8.0</v>
      </c>
      <c r="D11" s="20">
        <v>0.0</v>
      </c>
      <c r="E11" s="20">
        <v>2688.19</v>
      </c>
      <c r="F11" s="21">
        <f t="shared" si="2"/>
        <v>2688.19</v>
      </c>
      <c r="G11" s="20">
        <v>0.0</v>
      </c>
      <c r="H11" s="20">
        <v>2689.26</v>
      </c>
      <c r="I11" s="21">
        <f t="shared" si="3"/>
        <v>2689.26</v>
      </c>
      <c r="J11" s="20">
        <f t="shared" ref="J11:K11" si="6">D11-G11</f>
        <v>0</v>
      </c>
      <c r="K11" s="20">
        <f t="shared" si="6"/>
        <v>-1.07</v>
      </c>
      <c r="L11" s="21">
        <f t="shared" si="5"/>
        <v>-1.07</v>
      </c>
      <c r="M11" s="1"/>
      <c r="N11" s="1"/>
      <c r="O11" s="2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9.75" customHeight="1">
      <c r="A12" s="17" t="s">
        <v>18</v>
      </c>
      <c r="B12" s="23" t="s">
        <v>19</v>
      </c>
      <c r="C12" s="17"/>
      <c r="D12" s="20">
        <v>134449.03</v>
      </c>
      <c r="E12" s="20">
        <v>12760.0</v>
      </c>
      <c r="F12" s="21">
        <f t="shared" si="2"/>
        <v>147209.03</v>
      </c>
      <c r="G12" s="20">
        <v>134449.03</v>
      </c>
      <c r="H12" s="20">
        <v>12760.0</v>
      </c>
      <c r="I12" s="21">
        <f t="shared" si="3"/>
        <v>147209.03</v>
      </c>
      <c r="J12" s="20">
        <f t="shared" ref="J12:K12" si="7">D12-G12</f>
        <v>0</v>
      </c>
      <c r="K12" s="20">
        <f t="shared" si="7"/>
        <v>0</v>
      </c>
      <c r="L12" s="21">
        <f t="shared" si="5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9.75" customHeight="1">
      <c r="A13" s="24"/>
      <c r="B13" s="25" t="s">
        <v>20</v>
      </c>
      <c r="C13" s="26"/>
      <c r="D13" s="27">
        <f t="shared" ref="D13:L13" si="8">D9+D10+D11-D12</f>
        <v>821267.44</v>
      </c>
      <c r="E13" s="27">
        <f t="shared" si="8"/>
        <v>473418.26</v>
      </c>
      <c r="F13" s="27">
        <f t="shared" si="8"/>
        <v>1294685.7</v>
      </c>
      <c r="G13" s="27">
        <f t="shared" si="8"/>
        <v>853457.63</v>
      </c>
      <c r="H13" s="27">
        <f t="shared" si="8"/>
        <v>633568.5</v>
      </c>
      <c r="I13" s="27">
        <f t="shared" si="8"/>
        <v>1487026.13</v>
      </c>
      <c r="J13" s="27">
        <f t="shared" si="8"/>
        <v>-32190.19</v>
      </c>
      <c r="K13" s="27">
        <f t="shared" si="8"/>
        <v>-160150.24</v>
      </c>
      <c r="L13" s="27">
        <f t="shared" si="8"/>
        <v>-192340.43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12.75" customHeight="1">
      <c r="A14" s="1"/>
      <c r="B14" s="4"/>
      <c r="C14" s="2"/>
      <c r="D14" s="5"/>
      <c r="E14" s="5"/>
      <c r="F14" s="5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7.75" customHeight="1">
      <c r="A15" s="29" t="s">
        <v>21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:L3"/>
    <mergeCell ref="A6:A7"/>
    <mergeCell ref="B6:B7"/>
    <mergeCell ref="C6:C7"/>
    <mergeCell ref="D6:F6"/>
    <mergeCell ref="G6:I6"/>
    <mergeCell ref="J6:L6"/>
    <mergeCell ref="A15:L1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